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ARICELA\ITSPR\ESTADOS FINANCIEROS\ASEG\ASEG 4TO. TRIM\"/>
    </mc:Choice>
  </mc:AlternateContent>
  <xr:revisionPtr revIDLastSave="0" documentId="13_ncr:1_{FEE35B28-C358-40D0-A80E-A57BD895F92E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EAI!$A$1:$H$55</definedName>
  </definedNames>
  <calcPr calcId="181029"/>
  <fileRecoveryPr autoRecover="0"/>
</workbook>
</file>

<file path=xl/calcChain.xml><?xml version="1.0" encoding="utf-8"?>
<calcChain xmlns="http://schemas.openxmlformats.org/spreadsheetml/2006/main">
  <c r="H39" i="4" l="1"/>
  <c r="G39" i="4"/>
  <c r="F39" i="4"/>
  <c r="E39" i="4"/>
  <c r="D39" i="4"/>
  <c r="C39" i="4"/>
  <c r="H21" i="4"/>
  <c r="G21" i="4"/>
  <c r="F21" i="4"/>
  <c r="E21" i="4"/>
  <c r="D21" i="4"/>
  <c r="C21" i="4"/>
  <c r="H28" i="4"/>
  <c r="G28" i="4"/>
  <c r="F28" i="4"/>
  <c r="E28" i="4"/>
  <c r="D28" i="4"/>
  <c r="C28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<sst xmlns="http://schemas.openxmlformats.org/spreadsheetml/2006/main" count="99" uniqueCount="51">
  <si>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</si>
  <si>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</si>
  <si>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</si>
  <si>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</si>
  <si>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</si>
  <si>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</si>
  <si>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</si>
  <si>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</si>
  <si>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</si>
  <si>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</si>
  <si>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</si>
  <si>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</si>
  <si>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</si>
  <si>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</si>
  <si>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</si>
  <si>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</si>
  <si>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</si>
  <si>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</si>
  <si>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</si>
  <si>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</si>
  <si>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</si>
  <si>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</si>
  <si>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</si>
  <si>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</si>
  <si>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</si>
  <si>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</si>
  <si>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</si>
  <si>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</si>
  <si>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</si>
  <si>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</si>
  <si>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</si>
  <si>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</si>
  <si>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</si>
  <si>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</si>
  <si>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</si>
  <si>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</si>
  <si>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</si>
  <si>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</si>
  <si>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</si>
  <si>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</si>
  <si>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</si>
  <si>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</si>
  <si>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</si>
  <si>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</si>
  <si>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</si>
  <si>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</si>
  <si>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</si>
  <si>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</si>
  <si>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</si>
  <si>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</si>
  <si>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TECNOLÓGICO SUPERIOR DE PURÍSIMA DEL RINCÓN
Estado Analítico de Ingresos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</si>
</sst>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9" fillId="2" borderId="1" xfId="23" applyFont="1" applyFill="1" applyBorder="1" applyAlignment="1">
      <alignment horizontal="center" vertical="center"/>
    </xf>
    <xf numFmtId="0" fontId="9" fillId="2" borderId="2" xfId="23" applyFont="1" applyFill="1" applyBorder="1" applyAlignment="1">
      <alignment horizontal="center" vertical="center"/>
    </xf>
    <xf numFmtId="0" fontId="9" fillId="2" borderId="5" xfId="23" applyFont="1" applyFill="1" applyBorder="1" applyAlignment="1">
      <alignment horizontal="center" vertical="center"/>
    </xf>
    <xf numFmtId="0" fontId="9" fillId="2" borderId="4" xfId="23" applyFont="1" applyFill="1" applyBorder="1" applyAlignment="1">
      <alignment horizontal="center" vertical="center"/>
    </xf>
    <xf numFmtId="0" fontId="9" fillId="2" borderId="10" xfId="23" applyFont="1" applyFill="1" applyBorder="1" applyAlignment="1" applyProtection="1">
      <alignment horizontal="center" vertical="center" wrapText="1"/>
      <protection locked="0"/>
    </xf>
    <xf numFmtId="0" fontId="9" fillId="2" borderId="9" xfId="23" applyFont="1" applyFill="1" applyBorder="1" applyAlignment="1" applyProtection="1">
      <alignment horizontal="center" vertical="center" wrapText="1"/>
      <protection locked="0"/>
    </xf>
    <xf numFmtId="0" fontId="9" fillId="2" borderId="8" xfId="23" applyFont="1" applyFill="1" applyBorder="1" applyAlignment="1" applyProtection="1">
      <alignment horizontal="center" vertical="center" wrapText="1"/>
      <protection locked="0"/>
    </xf>
    <xf numFmtId="0" fontId="9" fillId="0" borderId="2" xfId="23" applyFont="1" applyFill="1" applyBorder="1" applyAlignment="1" applyProtection="1">
      <alignment horizontal="left" vertical="top" wrapText="1"/>
    </xf>
    <xf numFmtId="0" fontId="9" fillId="0" borderId="5" xfId="23" applyFont="1" applyFill="1" applyBorder="1" applyAlignment="1" applyProtection="1">
      <alignment horizontal="left" vertical="top" wrapText="1"/>
    </xf>
    <xf numFmtId="0" fontId="0" fillId="0" borderId="0" xfId="23" applyFont="1" applyFill="1" applyBorder="1" applyAlignment="1" applyProtection="1">
      <alignment horizontal="left" vertical="top" wrapText="1"/>
      <protection locked="0"/>
    </xf>
    <xf numFmtId="0" fontId="9" fillId="2" borderId="6" xfId="23" applyFont="1" applyFill="1" applyBorder="1" applyAlignment="1">
      <alignment horizontal="center" vertical="center"/>
    </xf>
    <xf numFmtId="0" fontId="9" fillId="2" borderId="3" xfId="23" applyFont="1" applyFill="1" applyBorder="1" applyAlignment="1">
      <alignment horizontal="center" vertical="center"/>
    </xf>
    <xf numFmtId="0" fontId="9" fillId="2" borderId="12" xfId="23" applyFont="1" applyFill="1" applyBorder="1" applyAlignment="1">
      <alignment horizontal="center" vertical="center" wrapText="1"/>
    </xf>
    <xf numFmtId="0" fontId="9" fillId="2" borderId="13" xfId="23" applyFont="1" applyFill="1" applyBorder="1" applyAlignment="1">
      <alignment horizontal="center" vertical="center" wrapText="1"/>
    </xf>
    <xf numFmtId="0" fontId="9" fillId="2" borderId="4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wrapText="1"/>
    </xf>
    <xf numFmtId="0" fontId="9" fillId="2" borderId="5" xfId="23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9" fillId="2" borderId="6" xfId="23" applyFont="1" applyFill="1" applyBorder="1" applyAlignment="1">
      <alignment horizontal="center" vertical="center" wrapText="1"/>
    </xf>
    <xf numFmtId="0" fontId="9" fillId="2" borderId="3" xfId="23" applyFont="1" applyFill="1" applyBorder="1" applyAlignment="1">
      <alignment horizontal="center" vertical="center" wrapText="1"/>
    </xf>
    <xf numFmtId="0" fontId="0" fillId="0" borderId="0" xfId="0"/>
    <xf numFmtId="0" fontId="9" fillId="2" borderId="10" xfId="23" applyFont="1" applyFill="1" applyBorder="1" applyAlignment="1">
      <alignment horizontal="center" vertical="center" wrapText="1"/>
    </xf>
    <xf numFmtId="0" fontId="9" fillId="2" borderId="7" xfId="23" applyFont="1" applyFill="1" applyBorder="1" applyAlignment="1">
      <alignment horizontal="center" vertical="center" wrapText="1"/>
    </xf>
    <xf numFmtId="0" fontId="9" fillId="2" borderId="8" xfId="23" applyFont="1" applyFill="1" applyBorder="1" applyAlignment="1">
      <alignment horizontal="center" vertical="center" wrapText="1"/>
    </xf>
    <xf numFmtId="0" fontId="9" fillId="2" borderId="10" xfId="23" quotePrefix="1" applyFont="1" applyFill="1" applyBorder="1" applyAlignment="1">
      <alignment horizontal="center" vertical="center" wrapText="1"/>
    </xf>
    <xf numFmtId="0" fontId="9" fillId="2" borderId="7" xfId="23" quotePrefix="1" applyFont="1" applyFill="1" applyBorder="1" applyAlignment="1">
      <alignment horizontal="center" vertical="center" wrapText="1"/>
    </xf>
    <xf numFmtId="0" fontId="8" fillId="0" borderId="8" xfId="23" quotePrefix="1" applyFont="1" applyFill="1" applyBorder="1" applyAlignment="1" applyProtection="1">
      <alignment horizontal="center" vertical="top"/>
      <protection locked="0"/>
    </xf>
    <xf numFmtId="0" fontId="9" fillId="0" borderId="9" xfId="23" applyFont="1" applyFill="1" applyBorder="1" applyAlignment="1" applyProtection="1">
      <alignment horizontal="left" vertical="top" indent="3"/>
      <protection locked="0"/>
    </xf>
    <xf numFmtId="4" fontId="8" fillId="0" borderId="9" xfId="23" applyNumberFormat="1" applyFont="1" applyFill="1" applyBorder="1" applyAlignment="1" applyProtection="1">
      <alignment vertical="top"/>
      <protection locked="0"/>
    </xf>
    <xf numFmtId="4" fontId="8" fillId="0" borderId="12" xfId="23" applyNumberFormat="1" applyFont="1" applyFill="1" applyBorder="1" applyAlignment="1" applyProtection="1">
      <alignment vertical="top"/>
      <protection locked="0"/>
    </xf>
    <xf numFmtId="4" fontId="4" fillId="0" borderId="13" xfId="23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23" applyFont="1" applyFill="1" applyBorder="1" applyAlignment="1" applyProtection="1">
      <alignment horizontal="justify" vertical="top" wrapText="1"/>
    </xf>
    <xf numFmtId="0" fontId="8" fillId="0" borderId="5" xfId="23" applyFont="1" applyFill="1" applyBorder="1" applyAlignment="1" applyProtection="1">
      <alignment horizontal="center" vertical="top"/>
    </xf>
    <xf numFmtId="0" fontId="8" fillId="0" borderId="0" xfId="23" applyFont="1" applyFill="1" applyBorder="1" applyAlignment="1" applyProtection="1">
      <alignment horizontal="left" vertical="top" wrapText="1"/>
    </xf>
    <xf numFmtId="0" fontId="9" fillId="0" borderId="0" xfId="23" applyFont="1" applyFill="1" applyBorder="1" applyAlignment="1" applyProtection="1">
      <alignment vertical="top"/>
    </xf>
    <xf numFmtId="0" fontId="8" fillId="0" borderId="8" xfId="23" quotePrefix="1" applyFont="1" applyFill="1" applyBorder="1" applyAlignment="1" applyProtection="1">
      <alignment horizontal="center" vertical="top"/>
    </xf>
    <xf numFmtId="0" fontId="9" fillId="0" borderId="9" xfId="23" applyFont="1" applyFill="1" applyBorder="1" applyAlignment="1" applyProtection="1">
      <alignment horizontal="center" vertical="top" wrapText="1"/>
    </xf>
    <xf numFmtId="4" fontId="4" fillId="0" borderId="12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8" fillId="0" borderId="7" xfId="23" applyNumberFormat="1" applyFont="1" applyFill="1" applyBorder="1" applyAlignment="1" applyProtection="1">
      <alignment vertical="top"/>
      <protection locked="0"/>
    </xf>
    <xf numFmtId="4" fontId="9" fillId="0" borderId="12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9" fillId="0" borderId="14" xfId="23" applyNumberFormat="1" applyFont="1" applyFill="1" applyBorder="1" applyAlignment="1" applyProtection="1">
      <alignment vertical="top"/>
      <protection locked="0"/>
    </xf>
    <xf numFmtId="4" fontId="8" fillId="0" borderId="13" xfId="23" applyNumberFormat="1" applyFont="1" applyFill="1" applyBorder="1" applyAlignment="1" applyProtection="1">
      <alignment vertical="top"/>
      <protection locked="0"/>
    </xf>
    <xf numFmtId="0" fontId="8" fillId="0" borderId="11" xfId="23" quotePrefix="1" applyFont="1" applyFill="1" applyBorder="1" applyAlignment="1" applyProtection="1">
      <alignment horizontal="center" vertical="top"/>
      <protection locked="0"/>
    </xf>
    <xf numFmtId="0" fontId="8" fillId="0" borderId="11" xfId="23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9" fillId="0" borderId="8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0" fontId="4" fillId="0" borderId="5" xfId="23" applyFont="1" applyFill="1" applyBorder="1" applyAlignment="1" applyProtection="1">
      <alignment vertical="top"/>
      <protection locked="0"/>
    </xf>
    <xf numFmtId="0" fontId="8" fillId="0" borderId="5" xfId="23" applyFont="1" applyFill="1" applyBorder="1" applyAlignment="1" applyProtection="1">
      <alignment vertical="top"/>
      <protection locked="0"/>
    </xf>
    <xf numFmtId="0" fontId="8" fillId="0" borderId="4" xfId="23" quotePrefix="1" applyFont="1" applyFill="1" applyBorder="1" applyAlignment="1" applyProtection="1">
      <alignment horizontal="center" vertical="top"/>
      <protection locked="0"/>
    </xf>
    <xf numFmtId="4" fontId="8" fillId="0" borderId="1" xfId="23" applyNumberFormat="1" applyFont="1" applyFill="1" applyBorder="1" applyAlignment="1" applyProtection="1">
      <alignment vertical="top"/>
      <protection locked="0"/>
    </xf>
    <xf numFmtId="4" fontId="9" fillId="0" borderId="9" xfId="23" applyNumberFormat="1" applyFont="1" applyFill="1" applyBorder="1" applyAlignment="1" applyProtection="1">
      <alignment vertical="top"/>
      <protection locked="0"/>
    </xf>
    <xf numFmtId="0" fontId="0" fillId="0" borderId="0" xfId="23" applyFont="1" applyFill="1" applyBorder="1" applyAlignment="1" applyProtection="1">
      <alignment vertical="top" wrapText="1"/>
      <protection locked="0"/>
    </xf>
    <xf numFmtId="0" fontId="0" fillId="0" borderId="0" xfId="23" applyFont="1" applyFill="1" applyBorder="1" applyAlignment="1" applyProtection="1">
      <alignment vertical="top"/>
      <protection locked="0"/>
    </xf>
    <xf numFmtId="0" fontId="0" fillId="0" borderId="5" xfId="23" applyFont="1" applyFill="1" applyBorder="1" applyAlignment="1" applyProtection="1">
      <alignment vertical="top"/>
      <protection locked="0"/>
    </xf>
    <xf numFmtId="0" fontId="9" fillId="0" borderId="5" xfId="23" applyFont="1" applyFill="1" applyBorder="1" applyAlignment="1" applyProtection="1">
      <alignment horizontal="left" vertical="top"/>
    </xf>
    <xf numFmtId="0" fontId="9" fillId="0" borderId="5" xfId="23" applyFont="1" applyFill="1" applyBorder="1" applyAlignment="1" applyProtection="1">
      <alignment vertical="top"/>
    </xf>
    <xf numFmtId="0" fontId="4" fillId="0" borderId="0" xfId="23" applyFont="1" applyFill="1" applyBorder="1" applyAlignment="1" applyProtection="1">
      <alignment vertical="top" wrapText="1"/>
      <protection locked="0"/>
    </xf>
    <xf numFmtId="0" fontId="8" fillId="0" borderId="0" xfId="23" applyFont="1" applyFill="1" applyBorder="1" applyAlignment="1" applyProtection="1">
      <alignment vertical="top" wrapText="1"/>
      <protection locked="0"/>
    </xf>
    <xf numFmtId="0" fontId="0" fillId="0" borderId="0" xfId="0" applyFont="1"/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F260B5B4-4E2A-4C8B-93E4-57DC2971AEF9}"/>
    <cellStyle name="Millares 2 3" xfId="5" xr:uid="{00000000-0005-0000-0000-000004000000}"/>
    <cellStyle name="Millares 2 3 2" xfId="20" xr:uid="{2E675477-C383-4030-8147-875E4AA31F40}"/>
    <cellStyle name="Millares 2 4" xfId="18" xr:uid="{EF7CA530-3F8B-44A3-97CE-091B9ED712A7}"/>
    <cellStyle name="Millares 3" xfId="6" xr:uid="{00000000-0005-0000-0000-000005000000}"/>
    <cellStyle name="Millares 3 2" xfId="21" xr:uid="{E743E123-4177-4394-A964-682F6AFEDBC2}"/>
    <cellStyle name="Moneda 2" xfId="7" xr:uid="{00000000-0005-0000-0000-000006000000}"/>
    <cellStyle name="Moneda 2 2" xfId="22" xr:uid="{56C0AE7C-CE1F-4829-9BEE-E295AD95B862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9D7BC1D0-2E70-4D4A-912B-1A88302BD5B6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B54C2AE6-C54F-46E1-8685-6F650646CC53}"/>
    <cellStyle name="Normal 6 3" xfId="24" xr:uid="{651507D9-6627-44A6-880C-48A8AF1DBF07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47624</xdr:rowOff>
    </xdr:from>
    <xdr:to>
      <xdr:col>1</xdr:col>
      <xdr:colOff>2924175</xdr:colOff>
      <xdr:row>55</xdr:row>
      <xdr:rowOff>19049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4775" y="9210674"/>
          <a:ext cx="292417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Dra. Mirna Ireri Sánchez Gómez</a:t>
          </a: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</xdr:txBody>
    </xdr:sp>
    <xdr:clientData/>
  </xdr:twoCellAnchor>
  <xdr:twoCellAnchor>
    <xdr:from>
      <xdr:col>4</xdr:col>
      <xdr:colOff>619125</xdr:colOff>
      <xdr:row>49</xdr:row>
      <xdr:rowOff>0</xdr:rowOff>
    </xdr:from>
    <xdr:to>
      <xdr:col>7</xdr:col>
      <xdr:colOff>438150</xdr:colOff>
      <xdr:row>54</xdr:row>
      <xdr:rowOff>95249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48425" y="9163050"/>
          <a:ext cx="29337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I44"/>
  <sheetViews>
    <sheetView showGridLines="0" tabSelected="1" topLeftCell="A18" zoomScaleNormal="100" workbookViewId="0">
      <selection activeCell="H31" sqref="H3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11" t="s">
        <v>50</v>
      </c>
      <c r="B1" s="10"/>
      <c r="C1" s="10"/>
      <c r="D1" s="10"/>
      <c r="E1" s="10"/>
      <c r="F1" s="10"/>
      <c r="G1" s="10"/>
      <c r="H1" s="9"/>
    </row>
    <row r="2" spans="1:9" s="3" customFormat="1" x14ac:dyDescent="0.2">
      <c r="A2" s="8" t="s">
        <v>14</v>
      </c>
      <c r="B2" s="5"/>
      <c r="C2" s="10" t="s">
        <v>22</v>
      </c>
      <c r="D2" s="10"/>
      <c r="E2" s="10"/>
      <c r="F2" s="10"/>
      <c r="G2" s="10"/>
      <c r="H2" s="17" t="s">
        <v>19</v>
      </c>
    </row>
    <row r="3" spans="1:9" s="1" customFormat="1" ht="24.95" customHeight="1" x14ac:dyDescent="0.2">
      <c r="A3" s="7"/>
      <c r="B3" s="6"/>
      <c r="C3" s="26" t="s">
        <v>15</v>
      </c>
      <c r="D3" s="27" t="s">
        <v>20</v>
      </c>
      <c r="E3" s="27" t="s">
        <v>16</v>
      </c>
      <c r="F3" s="27" t="s">
        <v>17</v>
      </c>
      <c r="G3" s="28" t="s">
        <v>18</v>
      </c>
      <c r="H3" s="18"/>
    </row>
    <row r="4" spans="1:9" s="1" customFormat="1" x14ac:dyDescent="0.2">
      <c r="A4" s="15"/>
      <c r="B4" s="16"/>
      <c r="C4" s="29" t="s">
        <v>7</v>
      </c>
      <c r="D4" s="30" t="s">
        <v>8</v>
      </c>
      <c r="E4" s="30" t="s">
        <v>9</v>
      </c>
      <c r="F4" s="30" t="s">
        <v>10</v>
      </c>
      <c r="G4" s="30" t="s">
        <v>11</v>
      </c>
      <c r="H4" s="30" t="s">
        <v>12</v>
      </c>
    </row>
    <row r="5" spans="1:9" x14ac:dyDescent="0.2">
      <c r="A5" s="55"/>
      <c r="B5" s="65" t="s"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" t="s">
        <v>37</v>
      </c>
    </row>
    <row r="6" spans="1:9" x14ac:dyDescent="0.2">
      <c r="A6" s="56"/>
      <c r="B6" s="66" t="s">
        <v>1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" t="s">
        <v>47</v>
      </c>
    </row>
    <row r="7" spans="1:9" x14ac:dyDescent="0.2">
      <c r="A7" s="55"/>
      <c r="B7" s="65" t="s">
        <v>2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" t="s">
        <v>38</v>
      </c>
    </row>
    <row r="8" spans="1:9" x14ac:dyDescent="0.2">
      <c r="A8" s="55"/>
      <c r="B8" s="65" t="s">
        <v>3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" t="s">
        <v>39</v>
      </c>
    </row>
    <row r="9" spans="1:9" x14ac:dyDescent="0.2">
      <c r="A9" s="55"/>
      <c r="B9" s="65" t="s">
        <v>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" t="s">
        <v>40</v>
      </c>
    </row>
    <row r="10" spans="1:9" x14ac:dyDescent="0.2">
      <c r="A10" s="56"/>
      <c r="B10" s="66" t="s">
        <v>5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" t="s">
        <v>41</v>
      </c>
    </row>
    <row r="11" spans="1:9" x14ac:dyDescent="0.2">
      <c r="A11" s="62"/>
      <c r="B11" s="65" t="s">
        <v>24</v>
      </c>
      <c r="C11" s="44">
        <v>515300</v>
      </c>
      <c r="D11" s="44">
        <v>5809559.1799999997</v>
      </c>
      <c r="E11" s="44">
        <v>6324859.1799999997</v>
      </c>
      <c r="F11" s="44">
        <v>849288.01</v>
      </c>
      <c r="G11" s="44">
        <v>849288.01</v>
      </c>
      <c r="H11" s="44">
        <v>333988.01</v>
      </c>
      <c r="I11" s="4" t="s">
        <v>42</v>
      </c>
    </row>
    <row r="12" spans="1:9" ht="22.5" x14ac:dyDescent="0.2">
      <c r="A12" s="62"/>
      <c r="B12" s="65" t="s">
        <v>25</v>
      </c>
      <c r="C12" s="44">
        <v>0</v>
      </c>
      <c r="D12" s="44">
        <v>22340478.010000002</v>
      </c>
      <c r="E12" s="44">
        <v>22340478.010000002</v>
      </c>
      <c r="F12" s="44">
        <v>22052478.010000002</v>
      </c>
      <c r="G12" s="44">
        <v>22052478.010000002</v>
      </c>
      <c r="H12" s="44">
        <v>22052478.010000002</v>
      </c>
      <c r="I12" s="4" t="s">
        <v>43</v>
      </c>
    </row>
    <row r="13" spans="1:9" ht="22.5" x14ac:dyDescent="0.2">
      <c r="A13" s="62"/>
      <c r="B13" s="65" t="s">
        <v>26</v>
      </c>
      <c r="C13" s="44">
        <v>22342851.34</v>
      </c>
      <c r="D13" s="44">
        <v>15177094.210000001</v>
      </c>
      <c r="E13" s="44">
        <v>37519945.549999997</v>
      </c>
      <c r="F13" s="44">
        <v>35038832.93</v>
      </c>
      <c r="G13" s="44">
        <v>35038832.93</v>
      </c>
      <c r="H13" s="44">
        <v>12695981.59</v>
      </c>
      <c r="I13" s="4" t="s">
        <v>44</v>
      </c>
    </row>
    <row r="14" spans="1:9" x14ac:dyDescent="0.2">
      <c r="A14" s="55"/>
      <c r="B14" s="65" t="s">
        <v>6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" t="s">
        <v>45</v>
      </c>
    </row>
    <row r="15" spans="1:9" x14ac:dyDescent="0.2">
      <c r="A15" s="55"/>
      <c r="B15" s="25"/>
      <c r="C15" s="35"/>
      <c r="D15" s="35"/>
      <c r="E15" s="35"/>
      <c r="F15" s="35"/>
      <c r="G15" s="35"/>
      <c r="H15" s="35"/>
      <c r="I15" s="4" t="s">
        <v>46</v>
      </c>
    </row>
    <row r="16" spans="1:9" x14ac:dyDescent="0.2">
      <c r="A16" s="31"/>
      <c r="B16" s="32" t="s">
        <v>13</v>
      </c>
      <c r="C16" s="45">
        <v>22858151.34</v>
      </c>
      <c r="D16" s="45">
        <v>43327131.400000006</v>
      </c>
      <c r="E16" s="45">
        <v>66185282.739999995</v>
      </c>
      <c r="F16" s="45">
        <v>57940598.950000003</v>
      </c>
      <c r="G16" s="33">
        <v>57940598.950000003</v>
      </c>
      <c r="H16" s="34">
        <v>35082447.609999999</v>
      </c>
      <c r="I16" s="4" t="s">
        <v>46</v>
      </c>
    </row>
    <row r="17" spans="1:9" x14ac:dyDescent="0.2">
      <c r="A17" s="57"/>
      <c r="B17" s="51"/>
      <c r="C17" s="52"/>
      <c r="D17" s="52"/>
      <c r="E17" s="58"/>
      <c r="F17" s="53" t="s">
        <v>21</v>
      </c>
      <c r="G17" s="59"/>
      <c r="H17" s="49"/>
      <c r="I17" s="4" t="s">
        <v>46</v>
      </c>
    </row>
    <row r="18" spans="1:9" ht="11.25" customHeight="1" x14ac:dyDescent="0.2">
      <c r="A18" s="19" t="s">
        <v>23</v>
      </c>
      <c r="B18" s="20"/>
      <c r="C18" s="10" t="s">
        <v>22</v>
      </c>
      <c r="D18" s="10"/>
      <c r="E18" s="10"/>
      <c r="F18" s="10"/>
      <c r="G18" s="10"/>
      <c r="H18" s="17" t="s">
        <v>19</v>
      </c>
      <c r="I18" s="4" t="s">
        <v>46</v>
      </c>
    </row>
    <row r="19" spans="1:9" ht="22.5" x14ac:dyDescent="0.2">
      <c r="A19" s="21"/>
      <c r="B19" s="22"/>
      <c r="C19" s="26" t="s">
        <v>15</v>
      </c>
      <c r="D19" s="27" t="s">
        <v>20</v>
      </c>
      <c r="E19" s="27" t="s">
        <v>16</v>
      </c>
      <c r="F19" s="27" t="s">
        <v>17</v>
      </c>
      <c r="G19" s="28" t="s">
        <v>18</v>
      </c>
      <c r="H19" s="18"/>
      <c r="I19" s="4" t="s">
        <v>46</v>
      </c>
    </row>
    <row r="20" spans="1:9" x14ac:dyDescent="0.2">
      <c r="A20" s="23"/>
      <c r="B20" s="24"/>
      <c r="C20" s="29" t="s">
        <v>7</v>
      </c>
      <c r="D20" s="30" t="s">
        <v>8</v>
      </c>
      <c r="E20" s="30" t="s">
        <v>9</v>
      </c>
      <c r="F20" s="30" t="s">
        <v>10</v>
      </c>
      <c r="G20" s="30" t="s">
        <v>11</v>
      </c>
      <c r="H20" s="30" t="s">
        <v>12</v>
      </c>
      <c r="I20" s="4" t="s">
        <v>46</v>
      </c>
    </row>
    <row r="21" spans="1:9" x14ac:dyDescent="0.2">
      <c r="A21" s="63" t="s">
        <v>27</v>
      </c>
      <c r="B21" s="37"/>
      <c r="C21" s="46">
        <f>SUM(C22:C29)</f>
        <v>0</v>
      </c>
      <c r="D21" s="46">
        <f t="shared" ref="D21:H21" si="0">SUM(D22:D29)</f>
        <v>22340478.010000002</v>
      </c>
      <c r="E21" s="46">
        <f t="shared" si="0"/>
        <v>22340478.010000002</v>
      </c>
      <c r="F21" s="46">
        <f t="shared" si="0"/>
        <v>22052478.010000002</v>
      </c>
      <c r="G21" s="46">
        <f t="shared" si="0"/>
        <v>22052478.010000002</v>
      </c>
      <c r="H21" s="46">
        <f t="shared" si="0"/>
        <v>22052478.010000002</v>
      </c>
      <c r="I21" s="4" t="s">
        <v>46</v>
      </c>
    </row>
    <row r="22" spans="1:9" x14ac:dyDescent="0.2">
      <c r="A22" s="38"/>
      <c r="B22" s="39" t="s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" t="s">
        <v>37</v>
      </c>
    </row>
    <row r="23" spans="1:9" x14ac:dyDescent="0.2">
      <c r="A23" s="38"/>
      <c r="B23" s="39" t="s">
        <v>1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" t="s">
        <v>47</v>
      </c>
    </row>
    <row r="24" spans="1:9" x14ac:dyDescent="0.2">
      <c r="A24" s="38"/>
      <c r="B24" s="39" t="s">
        <v>2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" t="s">
        <v>38</v>
      </c>
    </row>
    <row r="25" spans="1:9" x14ac:dyDescent="0.2">
      <c r="A25" s="38"/>
      <c r="B25" s="39" t="s">
        <v>3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" t="s">
        <v>39</v>
      </c>
    </row>
    <row r="26" spans="1:9" x14ac:dyDescent="0.2">
      <c r="A26" s="38"/>
      <c r="B26" s="39" t="s">
        <v>28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" t="s">
        <v>40</v>
      </c>
    </row>
    <row r="27" spans="1:9" x14ac:dyDescent="0.2">
      <c r="A27" s="38"/>
      <c r="B27" s="39" t="s">
        <v>29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" t="s">
        <v>41</v>
      </c>
    </row>
    <row r="28" spans="1:9" ht="22.5" x14ac:dyDescent="0.2">
      <c r="A28" s="38"/>
      <c r="B28" s="39" t="s">
        <v>30</v>
      </c>
      <c r="C28" s="47">
        <f>+C12</f>
        <v>0</v>
      </c>
      <c r="D28" s="47">
        <f t="shared" ref="D28:H28" si="1">+D12</f>
        <v>22340478.010000002</v>
      </c>
      <c r="E28" s="47">
        <f t="shared" si="1"/>
        <v>22340478.010000002</v>
      </c>
      <c r="F28" s="47">
        <f t="shared" si="1"/>
        <v>22052478.010000002</v>
      </c>
      <c r="G28" s="47">
        <f t="shared" si="1"/>
        <v>22052478.010000002</v>
      </c>
      <c r="H28" s="47">
        <f t="shared" si="1"/>
        <v>22052478.010000002</v>
      </c>
      <c r="I28" s="4" t="s">
        <v>43</v>
      </c>
    </row>
    <row r="29" spans="1:9" ht="22.5" x14ac:dyDescent="0.2">
      <c r="A29" s="38"/>
      <c r="B29" s="39" t="s">
        <v>26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" t="s">
        <v>44</v>
      </c>
    </row>
    <row r="30" spans="1:9" x14ac:dyDescent="0.2">
      <c r="A30" s="38"/>
      <c r="B30" s="39"/>
      <c r="C30" s="47"/>
      <c r="D30" s="47"/>
      <c r="E30" s="47"/>
      <c r="F30" s="47"/>
      <c r="G30" s="47"/>
      <c r="H30" s="47"/>
      <c r="I30" s="4" t="s">
        <v>46</v>
      </c>
    </row>
    <row r="31" spans="1:9" ht="41.25" customHeight="1" x14ac:dyDescent="0.2">
      <c r="A31" s="13" t="s">
        <v>48</v>
      </c>
      <c r="B31" s="12"/>
      <c r="C31" s="48">
        <v>22858151.34</v>
      </c>
      <c r="D31" s="48">
        <v>20986653.390000001</v>
      </c>
      <c r="E31" s="48">
        <v>43844804.729999997</v>
      </c>
      <c r="F31" s="48">
        <v>35888120.939999998</v>
      </c>
      <c r="G31" s="48">
        <v>35888120.939999998</v>
      </c>
      <c r="H31" s="48">
        <v>13029969.6</v>
      </c>
      <c r="I31" s="4" t="s">
        <v>46</v>
      </c>
    </row>
    <row r="32" spans="1:9" x14ac:dyDescent="0.2">
      <c r="A32" s="38"/>
      <c r="B32" s="39" t="s">
        <v>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" t="s">
        <v>47</v>
      </c>
    </row>
    <row r="33" spans="1:9" x14ac:dyDescent="0.2">
      <c r="A33" s="38"/>
      <c r="B33" s="39" t="s">
        <v>31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" t="s">
        <v>40</v>
      </c>
    </row>
    <row r="34" spans="1:9" x14ac:dyDescent="0.2">
      <c r="A34" s="38"/>
      <c r="B34" s="39" t="s">
        <v>32</v>
      </c>
      <c r="C34" s="47">
        <v>515300</v>
      </c>
      <c r="D34" s="47">
        <v>5809559.1799999997</v>
      </c>
      <c r="E34" s="47">
        <v>6324859.1799999997</v>
      </c>
      <c r="F34" s="47">
        <v>849288.01</v>
      </c>
      <c r="G34" s="47">
        <v>849288.01</v>
      </c>
      <c r="H34" s="47">
        <v>333988.01</v>
      </c>
      <c r="I34" s="4" t="s">
        <v>42</v>
      </c>
    </row>
    <row r="35" spans="1:9" ht="22.5" x14ac:dyDescent="0.2">
      <c r="A35" s="38"/>
      <c r="B35" s="39" t="s">
        <v>26</v>
      </c>
      <c r="C35" s="47">
        <v>22342851.34</v>
      </c>
      <c r="D35" s="47">
        <v>15177094.210000001</v>
      </c>
      <c r="E35" s="47">
        <v>37519945.549999997</v>
      </c>
      <c r="F35" s="47">
        <v>35038832.93</v>
      </c>
      <c r="G35" s="47">
        <v>35038832.93</v>
      </c>
      <c r="H35" s="47">
        <v>12695981.59</v>
      </c>
      <c r="I35" s="4" t="s">
        <v>44</v>
      </c>
    </row>
    <row r="36" spans="1:9" x14ac:dyDescent="0.2">
      <c r="A36" s="38"/>
      <c r="B36" s="39"/>
      <c r="C36" s="47"/>
      <c r="D36" s="47"/>
      <c r="E36" s="47"/>
      <c r="F36" s="47"/>
      <c r="G36" s="47"/>
      <c r="H36" s="47"/>
      <c r="I36" s="4" t="s">
        <v>46</v>
      </c>
    </row>
    <row r="37" spans="1:9" x14ac:dyDescent="0.2">
      <c r="A37" s="64" t="s">
        <v>33</v>
      </c>
      <c r="B37" s="40"/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" t="s">
        <v>46</v>
      </c>
    </row>
    <row r="38" spans="1:9" x14ac:dyDescent="0.2">
      <c r="A38" s="36"/>
      <c r="B38" s="39" t="s">
        <v>6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" t="s">
        <v>45</v>
      </c>
    </row>
    <row r="39" spans="1:9" x14ac:dyDescent="0.2">
      <c r="A39" s="41"/>
      <c r="B39" s="42" t="s">
        <v>13</v>
      </c>
      <c r="C39" s="45">
        <f>+C21+C31</f>
        <v>22858151.34</v>
      </c>
      <c r="D39" s="45">
        <f t="shared" ref="D39:H39" si="2">+D21+D31</f>
        <v>43327131.400000006</v>
      </c>
      <c r="E39" s="45">
        <f t="shared" si="2"/>
        <v>66185282.739999995</v>
      </c>
      <c r="F39" s="45">
        <f t="shared" si="2"/>
        <v>57940598.950000003</v>
      </c>
      <c r="G39" s="45">
        <f t="shared" si="2"/>
        <v>57940598.950000003</v>
      </c>
      <c r="H39" s="45">
        <f t="shared" si="2"/>
        <v>35082447.609999999</v>
      </c>
      <c r="I39" s="4" t="s">
        <v>46</v>
      </c>
    </row>
    <row r="40" spans="1:9" x14ac:dyDescent="0.2">
      <c r="A40" s="50"/>
      <c r="B40" s="51"/>
      <c r="C40" s="52"/>
      <c r="D40" s="52"/>
      <c r="E40" s="52"/>
      <c r="F40" s="53" t="s">
        <v>21</v>
      </c>
      <c r="G40" s="54"/>
      <c r="H40" s="49"/>
      <c r="I40" s="4" t="s">
        <v>46</v>
      </c>
    </row>
    <row r="41" spans="1:9" x14ac:dyDescent="0.2">
      <c r="A41" s="25"/>
      <c r="B41" s="67" t="s">
        <v>49</v>
      </c>
      <c r="C41" s="25"/>
      <c r="D41" s="25"/>
      <c r="E41" s="25"/>
      <c r="F41" s="25"/>
      <c r="G41" s="25"/>
      <c r="H41" s="25"/>
    </row>
    <row r="42" spans="1:9" ht="22.5" x14ac:dyDescent="0.2">
      <c r="A42" s="25"/>
      <c r="B42" s="60" t="s">
        <v>34</v>
      </c>
      <c r="C42" s="25"/>
      <c r="D42" s="25"/>
      <c r="E42" s="25"/>
      <c r="F42" s="25"/>
      <c r="G42" s="25"/>
      <c r="H42" s="25"/>
    </row>
    <row r="43" spans="1:9" x14ac:dyDescent="0.2">
      <c r="A43" s="25"/>
      <c r="B43" s="61" t="s">
        <v>35</v>
      </c>
      <c r="C43" s="25"/>
      <c r="D43" s="25"/>
      <c r="E43" s="25"/>
      <c r="F43" s="25"/>
      <c r="G43" s="25"/>
      <c r="H43" s="25"/>
    </row>
    <row r="44" spans="1:9" ht="30.75" customHeight="1" x14ac:dyDescent="0.2">
      <c r="A44" s="25"/>
      <c r="B44" s="14" t="s">
        <v>36</v>
      </c>
      <c r="C44" s="14"/>
      <c r="D44" s="14"/>
      <c r="E44" s="14"/>
      <c r="F44" s="14"/>
      <c r="G44" s="14"/>
      <c r="H44" s="14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</cp:lastModifiedBy>
  <cp:lastPrinted>2020-10-14T19:30:45Z</cp:lastPrinted>
  <dcterms:created xsi:type="dcterms:W3CDTF">2012-12-11T20:48:19Z</dcterms:created>
  <dcterms:modified xsi:type="dcterms:W3CDTF">2021-01-28T18:53:17Z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